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ec4f87/Shared Documents/General/Infection Control Share/1 SCHT/Comms/Website/"/>
    </mc:Choice>
  </mc:AlternateContent>
  <xr:revisionPtr revIDLastSave="4" documentId="8_{5184B99F-BA50-4904-8E7B-91EA81382637}" xr6:coauthVersionLast="47" xr6:coauthVersionMax="47" xr10:uidLastSave="{03B90384-F5E4-4AC9-B622-916D672E1D46}"/>
  <bookViews>
    <workbookView xWindow="-120" yWindow="-120" windowWidth="29040" windowHeight="15720" xr2:uid="{55A64893-7647-41CD-A418-8D116B45249D}"/>
  </bookViews>
  <sheets>
    <sheet name="HAI figures 2026-27" sheetId="1" r:id="rId1"/>
  </sheets>
  <externalReferences>
    <externalReference r:id="rId2"/>
    <externalReference r:id="rId3"/>
  </externalReferences>
  <definedNames>
    <definedName name="faraj">'[2]Hyperlinks included in BAF'!#REF!</definedName>
    <definedName name="jdkj">'[2]Hyperlinks included in BAF'!#REF!</definedName>
    <definedName name="onepointfive">'[2]Hyperlinks included in BAF'!#REF!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<sst xmlns="http://schemas.openxmlformats.org/spreadsheetml/2006/main" count="34" uniqueCount="19">
  <si>
    <t>SCHT does not receive a threshold set by the Department of Health but usually has a threshold set by the local CCGs.  Thresholds for 2026-27 are for no more than four cases of Clostridium difficile infection (CDI) detected 3 or more days after admission in the community hospitals.  The zero tolerance for MRSA bacteraemia continues.  E.coli, Pseudomonas Aeruginosa and Klebsiella spp bacteraemias also have a threshold of zero and MSSA, CPE and VRE are recorded but currently there is no threshold.</t>
  </si>
  <si>
    <t>Current Year</t>
  </si>
  <si>
    <t>Total to date</t>
  </si>
  <si>
    <t>Threshold</t>
  </si>
  <si>
    <r>
      <t xml:space="preserve">Healthcare Associated Infections – </t>
    </r>
    <r>
      <rPr>
        <sz val="8"/>
        <color theme="1"/>
        <rFont val="Arial"/>
        <family val="2"/>
      </rPr>
      <t>KEY:  Green – below threshold   Red – above threshold</t>
    </r>
  </si>
  <si>
    <t>MRSA Bacteraemia</t>
  </si>
  <si>
    <t>Clostridium difficile</t>
  </si>
  <si>
    <t>E-coli Bacteraemia</t>
  </si>
  <si>
    <t>Pseudomonas Aeruginosa</t>
  </si>
  <si>
    <t>Klebsiella spp</t>
  </si>
  <si>
    <t>MSSA Bacteraemia</t>
  </si>
  <si>
    <t>CPE Bacteraemia</t>
  </si>
  <si>
    <t>VRE Bacteraemia</t>
  </si>
  <si>
    <r>
      <t xml:space="preserve">Percentage of inpatients screened for MRSA on admission to inpatient wards – </t>
    </r>
    <r>
      <rPr>
        <sz val="8"/>
        <color rgb="FF000000"/>
        <rFont val="Arial"/>
        <family val="2"/>
      </rPr>
      <t>KEY:  Green – above 97%  Red – below 97%</t>
    </r>
  </si>
  <si>
    <t>Average to date</t>
  </si>
  <si>
    <t>Average over Trust</t>
  </si>
  <si>
    <t>Previous year’s Performance 2025/26</t>
  </si>
  <si>
    <t>2025/26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</si>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</sst>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3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64" fontId="5" fillId="4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164" fontId="10" fillId="5" borderId="1" xfId="0" applyNumberFormat="1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</cellXfs>
  <cellStyles count="1">
    <cellStyle name="Normal" xfId="0" builtinId="0"/>
  </cellStyles>
  <dxfs count="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141324</xdr:colOff>
      <xdr:row>0</xdr:row>
      <xdr:rowOff>114300</xdr:rowOff>
    </xdr:from>
    <xdr:to>
      <xdr:col>14</xdr:col>
      <xdr:colOff>495935</xdr:colOff>
      <xdr:row>1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CF97F-4C17-4E41-8116-B00FBA03F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86"/>
        <a:stretch>
          <a:fillRect/>
        </a:stretch>
      </xdr:blipFill>
      <xdr:spPr bwMode="auto">
        <a:xfrm>
          <a:off x="6161124" y="114300"/>
          <a:ext cx="2392961" cy="628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msteams_ec4f87-IPCTeamCurrentDocuments/Shared%20Documents/IPC%20Quality%20Management%20System%20.xlsx" TargetMode="External"/><Relationship Id="rId2" Type="http://schemas.openxmlformats.org/officeDocument/2006/relationships/externalLinkPath" Target="https://nhs.sharepoint.com/sites/msteams_ec4f87-IPCTeamCurrentDocuments/Shared%20Documents/IPC%20Quality%20Management%20System%20.xlsx" TargetMode="External"/><Relationship Id="rId1" Type="http://schemas.openxmlformats.org/officeDocument/2006/relationships/externalLinkPath" Target="/sites/msteams_ec4f87-IPCTeamCurrentDocuments/Shared%20Documents/IPC%20Quality%20Management%20System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msteams_ec4f87-IPCTeamCurrentDocuments/Shared%20Documents/Health%20and%20Social%20Care/NEW%20nipc-board-assurance-framework.xlsx" TargetMode="External"/><Relationship Id="rId2" Type="http://schemas.openxmlformats.org/officeDocument/2006/relationships/externalLinkPath" Target="https://nhs.sharepoint.com/sites/msteams_ec4f87-IPCTeamCurrentDocuments/Shared%20Documents/IPC%20Team%20Current%20Documents/Health%20and%20Social%20Care/NEW%20nipc-board-assurance-framework.xlsx" TargetMode="External"/><Relationship Id="rId1" Type="http://schemas.openxmlformats.org/officeDocument/2006/relationships/externalLinkPath" Target="/sites/msteams_ec4f87-IPCTeamCurrentDocuments/Shared%20Documents/Health%20and%20Social%20Care/NEW%20nipc-board-assurance-frame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ront Sheet"/>
      <sheetName val="List"/>
      <sheetName val="BAF"/>
      <sheetName val="BAF - Summary plots "/>
      <sheetName val="BAF - Overall Charts"/>
      <sheetName val="IPC Improvement Plan"/>
      <sheetName val="Policies 2025-26"/>
      <sheetName val="Policies 2026-27"/>
      <sheetName val="HAI figures 2026-27"/>
      <sheetName val="HAI figures 2025-26"/>
      <sheetName val="Audits 2026-27"/>
      <sheetName val="KPIs 2026-27 "/>
      <sheetName val="IPC Audits 2025-26"/>
      <sheetName val="2026-27 MRSA Numbers"/>
      <sheetName val="2026-27 MRSA percentage"/>
      <sheetName val="2026-27 MRSA Graph"/>
      <sheetName val="2025-26 MRSA Numbers"/>
      <sheetName val="2025-26 MRSA percentage "/>
      <sheetName val="2025-26 MRSA Graph"/>
      <sheetName val="IPEAT Visits 2026-27"/>
      <sheetName val="IPC Visits 2025-26"/>
      <sheetName val="Achievements 2025"/>
      <sheetName val="Overall Policy Review Dates"/>
      <sheetName val="Premises and services"/>
      <sheetName val="Gover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F3">
            <v>0.93577981651376152</v>
          </cell>
        </row>
        <row r="4">
          <cell r="F4">
            <v>0.92800000000000005</v>
          </cell>
        </row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6">
          <cell r="F16">
            <v>0.93162393162393164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4dyBnSooB0yh__uoHr_vUp85gDU1BJ1GoHLX_CUGWZN-oN_6o8W8QZtvtchp68mR" itemId="015UKCHUA27DOXCC5ZYVD3QSNGTOUHOPAP">
      <xxl21:absoluteUrl r:id="rId2"/>
      <xxl21:relativeUrl r:id="rId3"/>
    </xxl21:alternateUrls>
    <sheetNames>
      <sheetName val="Title page"/>
      <sheetName val="Introduction"/>
      <sheetName val="Legislative framework"/>
      <sheetName val="Instructions for use"/>
      <sheetName val="Hyperlinks included in BAF"/>
      <sheetName val="Board Assurance Framework"/>
      <sheetName val="Summary plots "/>
      <sheetName val="Overall"/>
      <sheetName val="Improvement Plan"/>
      <sheetName val="Sheet1"/>
      <sheetName val="Data "/>
    </sheetNames>
    <sheetDataSet>
      <sheetData sheetId="0"/>
      <sheetData sheetId="1"/>
      <sheetData sheetId="2"/>
      <sheetData sheetId="3"/>
      <sheetData sheetId="4"/>
      <sheetData sheetId="5">
        <row r="41">
          <cell r="J41"/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686F-50FC-4371-8664-8570C7A87D50}">
  <dimension ref="A1:P33"/>
  <sheetViews>
    <sheetView showGridLines="0" tabSelected="1" workbookViewId="0">
      <selection activeCell="A20" sqref="A20:N20"/>
    </sheetView>
  </sheetViews>
  <sheetFormatPr defaultColWidth="9.140625" defaultRowHeight="15" x14ac:dyDescent="0.25"/>
  <cols>
    <col min="1" max="1" width="23.42578125" style="1" customWidth="1"/>
    <col min="2" max="12" width="7.42578125" style="1" customWidth="1"/>
    <col min="13" max="13" width="7.42578125" style="2" customWidth="1"/>
    <col min="14" max="14" width="8.28515625" style="1" customWidth="1"/>
    <col min="15" max="15" width="9.5703125" style="1" customWidth="1"/>
    <col min="16" max="26" width="10.85546875" style="1" customWidth="1"/>
    <col min="27" max="27" width="12.5703125" style="1" customWidth="1"/>
    <col min="28" max="16384" width="9.140625" style="1"/>
  </cols>
  <sheetData>
    <row r="1" spans="1:15" ht="48" customHeight="1" x14ac:dyDescent="0.25"/>
    <row r="2" spans="1:15" ht="65.2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2.5" x14ac:dyDescent="0.25">
      <c r="A3" s="4" t="s">
        <v>1</v>
      </c>
      <c r="B3" s="5">
        <v>46113</v>
      </c>
      <c r="C3" s="5">
        <v>46143</v>
      </c>
      <c r="D3" s="5">
        <v>46174</v>
      </c>
      <c r="E3" s="5">
        <v>46204</v>
      </c>
      <c r="F3" s="5">
        <v>46235</v>
      </c>
      <c r="G3" s="5">
        <v>46266</v>
      </c>
      <c r="H3" s="5">
        <v>46296</v>
      </c>
      <c r="I3" s="5">
        <v>46327</v>
      </c>
      <c r="J3" s="5">
        <v>46357</v>
      </c>
      <c r="K3" s="5">
        <v>46388</v>
      </c>
      <c r="L3" s="5">
        <v>46419</v>
      </c>
      <c r="M3" s="5">
        <v>46447</v>
      </c>
      <c r="N3" s="6" t="s">
        <v>2</v>
      </c>
      <c r="O3" s="6" t="s">
        <v>3</v>
      </c>
    </row>
    <row r="4" spans="1:15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x14ac:dyDescent="0.25">
      <c r="A5" s="9" t="s">
        <v>5</v>
      </c>
      <c r="B5" s="10">
        <v>0</v>
      </c>
      <c r="C5" s="10">
        <v>0</v>
      </c>
      <c r="D5" s="11"/>
      <c r="E5" s="11"/>
      <c r="F5" s="11"/>
      <c r="G5" s="12"/>
      <c r="H5" s="12"/>
      <c r="I5" s="12"/>
      <c r="J5" s="11"/>
      <c r="K5" s="12"/>
      <c r="L5" s="11"/>
      <c r="M5" s="12"/>
      <c r="N5" s="13">
        <f t="shared" ref="N5:N12" si="0">SUM(B5:M5)</f>
        <v>0</v>
      </c>
      <c r="O5" s="14">
        <v>0</v>
      </c>
    </row>
    <row r="6" spans="1:15" x14ac:dyDescent="0.25">
      <c r="A6" s="15" t="s">
        <v>6</v>
      </c>
      <c r="B6" s="10">
        <v>0</v>
      </c>
      <c r="C6" s="10">
        <v>0</v>
      </c>
      <c r="D6" s="11"/>
      <c r="E6" s="11"/>
      <c r="F6" s="11"/>
      <c r="G6" s="12"/>
      <c r="H6" s="12"/>
      <c r="I6" s="12"/>
      <c r="J6" s="11"/>
      <c r="K6" s="12"/>
      <c r="L6" s="11"/>
      <c r="M6" s="12"/>
      <c r="N6" s="13">
        <f t="shared" si="0"/>
        <v>0</v>
      </c>
      <c r="O6" s="14">
        <v>4</v>
      </c>
    </row>
    <row r="7" spans="1:15" x14ac:dyDescent="0.25">
      <c r="A7" s="9" t="s">
        <v>7</v>
      </c>
      <c r="B7" s="16">
        <v>1</v>
      </c>
      <c r="C7" s="10">
        <v>0</v>
      </c>
      <c r="D7" s="11"/>
      <c r="E7" s="11"/>
      <c r="F7" s="11"/>
      <c r="G7" s="12"/>
      <c r="H7" s="12"/>
      <c r="I7" s="12"/>
      <c r="J7" s="11"/>
      <c r="K7" s="12"/>
      <c r="L7" s="11"/>
      <c r="M7" s="12"/>
      <c r="N7" s="13">
        <f t="shared" si="0"/>
        <v>1</v>
      </c>
      <c r="O7" s="14">
        <v>0</v>
      </c>
    </row>
    <row r="8" spans="1:15" x14ac:dyDescent="0.25">
      <c r="A8" s="17" t="s">
        <v>8</v>
      </c>
      <c r="B8" s="10">
        <v>0</v>
      </c>
      <c r="C8" s="10">
        <v>0</v>
      </c>
      <c r="D8" s="11"/>
      <c r="E8" s="11"/>
      <c r="F8" s="11"/>
      <c r="G8" s="12"/>
      <c r="H8" s="12"/>
      <c r="I8" s="12"/>
      <c r="J8" s="11"/>
      <c r="K8" s="12"/>
      <c r="L8" s="11"/>
      <c r="M8" s="12"/>
      <c r="N8" s="13">
        <f t="shared" si="0"/>
        <v>0</v>
      </c>
      <c r="O8" s="14">
        <v>0</v>
      </c>
    </row>
    <row r="9" spans="1:15" x14ac:dyDescent="0.25">
      <c r="A9" s="17" t="s">
        <v>9</v>
      </c>
      <c r="B9" s="10">
        <v>0</v>
      </c>
      <c r="C9" s="10">
        <v>0</v>
      </c>
      <c r="D9" s="11"/>
      <c r="E9" s="11"/>
      <c r="F9" s="11"/>
      <c r="G9" s="12"/>
      <c r="H9" s="12"/>
      <c r="I9" s="12"/>
      <c r="J9" s="11"/>
      <c r="K9" s="12"/>
      <c r="L9" s="11"/>
      <c r="M9" s="12"/>
      <c r="N9" s="13">
        <f t="shared" si="0"/>
        <v>0</v>
      </c>
      <c r="O9" s="14">
        <v>0</v>
      </c>
    </row>
    <row r="10" spans="1:15" x14ac:dyDescent="0.25">
      <c r="A10" s="9" t="s">
        <v>10</v>
      </c>
      <c r="B10" s="10">
        <v>0</v>
      </c>
      <c r="C10" s="10">
        <v>0</v>
      </c>
      <c r="D10" s="11"/>
      <c r="E10" s="11"/>
      <c r="F10" s="11"/>
      <c r="G10" s="12"/>
      <c r="H10" s="12"/>
      <c r="I10" s="12"/>
      <c r="J10" s="11"/>
      <c r="K10" s="12"/>
      <c r="L10" s="11"/>
      <c r="M10" s="12"/>
      <c r="N10" s="13">
        <f t="shared" si="0"/>
        <v>0</v>
      </c>
      <c r="O10" s="14">
        <v>0</v>
      </c>
    </row>
    <row r="11" spans="1:15" x14ac:dyDescent="0.25">
      <c r="A11" s="9" t="s">
        <v>11</v>
      </c>
      <c r="B11" s="10">
        <v>0</v>
      </c>
      <c r="C11" s="10">
        <v>0</v>
      </c>
      <c r="D11" s="11"/>
      <c r="E11" s="11"/>
      <c r="F11" s="11"/>
      <c r="G11" s="12"/>
      <c r="H11" s="12"/>
      <c r="I11" s="12"/>
      <c r="J11" s="11"/>
      <c r="K11" s="12"/>
      <c r="L11" s="11"/>
      <c r="M11" s="12"/>
      <c r="N11" s="13">
        <f t="shared" si="0"/>
        <v>0</v>
      </c>
      <c r="O11" s="14">
        <v>0</v>
      </c>
    </row>
    <row r="12" spans="1:15" x14ac:dyDescent="0.25">
      <c r="A12" s="9" t="s">
        <v>12</v>
      </c>
      <c r="B12" s="10">
        <v>0</v>
      </c>
      <c r="C12" s="10">
        <v>0</v>
      </c>
      <c r="D12" s="11"/>
      <c r="E12" s="11"/>
      <c r="F12" s="11"/>
      <c r="G12" s="12"/>
      <c r="H12" s="12"/>
      <c r="I12" s="12"/>
      <c r="J12" s="11"/>
      <c r="K12" s="12"/>
      <c r="L12" s="11"/>
      <c r="M12" s="11"/>
      <c r="N12" s="13">
        <f t="shared" si="0"/>
        <v>0</v>
      </c>
      <c r="O12" s="14">
        <v>0</v>
      </c>
    </row>
    <row r="13" spans="1:15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 spans="1:15" x14ac:dyDescent="0.25">
      <c r="A14" s="21" t="s">
        <v>13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ht="22.5" x14ac:dyDescent="0.25">
      <c r="A15" s="22"/>
      <c r="B15" s="5">
        <v>46113</v>
      </c>
      <c r="C15" s="5">
        <v>46143</v>
      </c>
      <c r="D15" s="5">
        <v>46174</v>
      </c>
      <c r="E15" s="5">
        <v>46204</v>
      </c>
      <c r="F15" s="5">
        <v>46235</v>
      </c>
      <c r="G15" s="5">
        <v>46266</v>
      </c>
      <c r="H15" s="5">
        <v>46296</v>
      </c>
      <c r="I15" s="5">
        <v>46327</v>
      </c>
      <c r="J15" s="5">
        <v>46357</v>
      </c>
      <c r="K15" s="5">
        <v>46388</v>
      </c>
      <c r="L15" s="5">
        <v>46419</v>
      </c>
      <c r="M15" s="5">
        <v>46447</v>
      </c>
      <c r="N15" s="6" t="s">
        <v>14</v>
      </c>
      <c r="O15" s="6" t="s">
        <v>3</v>
      </c>
    </row>
    <row r="16" spans="1:15" x14ac:dyDescent="0.25">
      <c r="A16" s="23" t="s">
        <v>15</v>
      </c>
      <c r="B16" s="24">
        <f>'[1]2026-27 MRSA percentage'!F3</f>
        <v>0.93577981651376152</v>
      </c>
      <c r="C16" s="24">
        <f>'[1]2026-27 MRSA percentage'!F4</f>
        <v>0.92800000000000005</v>
      </c>
      <c r="D16" s="24" t="str">
        <f>'[1]2026-27 MRSA percentage'!F5</f>
        <v/>
      </c>
      <c r="E16" s="24" t="str">
        <f>'[1]2026-27 MRSA percentage'!F6</f>
        <v/>
      </c>
      <c r="F16" s="24" t="str">
        <f>'[1]2026-27 MRSA percentage'!F7</f>
        <v/>
      </c>
      <c r="G16" s="24" t="str">
        <f>'[1]2026-27 MRSA percentage'!F8</f>
        <v/>
      </c>
      <c r="H16" s="24" t="str">
        <f>'[1]2026-27 MRSA percentage'!F9</f>
        <v/>
      </c>
      <c r="I16" s="24" t="str">
        <f>'[1]2026-27 MRSA percentage'!F10</f>
        <v/>
      </c>
      <c r="J16" s="24" t="str">
        <f>'[1]2026-27 MRSA percentage'!F11</f>
        <v/>
      </c>
      <c r="K16" s="24" t="str">
        <f>'[1]2026-27 MRSA percentage'!F12</f>
        <v/>
      </c>
      <c r="L16" s="24" t="str">
        <f>'[1]2026-27 MRSA percentage'!F13</f>
        <v/>
      </c>
      <c r="M16" s="24" t="str">
        <f>'[1]2026-27 MRSA percentage'!F14</f>
        <v/>
      </c>
      <c r="N16" s="24">
        <f>'[1]2026-27 MRSA percentage'!F16</f>
        <v>0.93162393162393164</v>
      </c>
      <c r="O16" s="25">
        <v>0.97</v>
      </c>
    </row>
    <row r="17" spans="1:16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</row>
    <row r="18" spans="1:16" x14ac:dyDescent="0.25">
      <c r="A18" s="29" t="s">
        <v>16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/>
      <c r="N18" s="30"/>
      <c r="O18" s="30"/>
    </row>
    <row r="19" spans="1:16" x14ac:dyDescent="0.25">
      <c r="A19" s="4" t="s">
        <v>17</v>
      </c>
      <c r="B19" s="5">
        <v>45748</v>
      </c>
      <c r="C19" s="5">
        <v>45778</v>
      </c>
      <c r="D19" s="5">
        <v>45809</v>
      </c>
      <c r="E19" s="5">
        <v>45839</v>
      </c>
      <c r="F19" s="5">
        <v>45870</v>
      </c>
      <c r="G19" s="5">
        <v>45901</v>
      </c>
      <c r="H19" s="5">
        <v>45931</v>
      </c>
      <c r="I19" s="5">
        <v>45962</v>
      </c>
      <c r="J19" s="5">
        <v>45992</v>
      </c>
      <c r="K19" s="5">
        <v>45658</v>
      </c>
      <c r="L19" s="5">
        <v>46054</v>
      </c>
      <c r="M19" s="5">
        <v>46082</v>
      </c>
      <c r="N19" s="6" t="s">
        <v>18</v>
      </c>
      <c r="O19" s="6" t="s">
        <v>3</v>
      </c>
    </row>
    <row r="20" spans="1:16" x14ac:dyDescent="0.25">
      <c r="A20" s="7" t="s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16" ht="15" customHeight="1" x14ac:dyDescent="0.25">
      <c r="A21" s="9" t="s">
        <v>5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32">
        <v>0</v>
      </c>
      <c r="H21" s="32">
        <v>0</v>
      </c>
      <c r="I21" s="32">
        <v>0</v>
      </c>
      <c r="J21" s="10">
        <v>0</v>
      </c>
      <c r="K21" s="32">
        <v>0</v>
      </c>
      <c r="L21" s="10">
        <v>0</v>
      </c>
      <c r="M21" s="32">
        <v>0</v>
      </c>
      <c r="N21" s="33">
        <f t="shared" ref="N21:N28" si="1">SUM(B21:M21)</f>
        <v>0</v>
      </c>
      <c r="O21" s="14">
        <v>0</v>
      </c>
    </row>
    <row r="22" spans="1:16" x14ac:dyDescent="0.25">
      <c r="A22" s="15" t="s">
        <v>6</v>
      </c>
      <c r="B22" s="10">
        <v>3</v>
      </c>
      <c r="C22" s="10">
        <v>1</v>
      </c>
      <c r="D22" s="10">
        <v>0</v>
      </c>
      <c r="E22" s="16">
        <v>1</v>
      </c>
      <c r="F22" s="16">
        <v>1</v>
      </c>
      <c r="G22" s="32">
        <v>0</v>
      </c>
      <c r="H22" s="32">
        <v>0</v>
      </c>
      <c r="I22" s="32">
        <v>0</v>
      </c>
      <c r="J22" s="16">
        <v>1</v>
      </c>
      <c r="K22" s="32">
        <v>0</v>
      </c>
      <c r="L22" s="16">
        <v>2</v>
      </c>
      <c r="M22" s="34">
        <v>2</v>
      </c>
      <c r="N22" s="35">
        <f t="shared" si="1"/>
        <v>11</v>
      </c>
      <c r="O22" s="14">
        <v>4</v>
      </c>
    </row>
    <row r="23" spans="1:16" x14ac:dyDescent="0.25">
      <c r="A23" s="9" t="s">
        <v>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32">
        <v>0</v>
      </c>
      <c r="H23" s="32">
        <v>0</v>
      </c>
      <c r="I23" s="32">
        <v>0</v>
      </c>
      <c r="J23" s="10">
        <v>0</v>
      </c>
      <c r="K23" s="32">
        <v>0</v>
      </c>
      <c r="L23" s="10">
        <v>0</v>
      </c>
      <c r="M23" s="32">
        <v>0</v>
      </c>
      <c r="N23" s="33">
        <f t="shared" si="1"/>
        <v>0</v>
      </c>
      <c r="O23" s="14">
        <v>0</v>
      </c>
    </row>
    <row r="24" spans="1:16" x14ac:dyDescent="0.25">
      <c r="A24" s="17" t="s">
        <v>8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32">
        <v>0</v>
      </c>
      <c r="H24" s="32">
        <v>0</v>
      </c>
      <c r="I24" s="32">
        <v>0</v>
      </c>
      <c r="J24" s="10">
        <v>0</v>
      </c>
      <c r="K24" s="32">
        <v>0</v>
      </c>
      <c r="L24" s="10">
        <v>0</v>
      </c>
      <c r="M24" s="32">
        <v>0</v>
      </c>
      <c r="N24" s="33">
        <f t="shared" si="1"/>
        <v>0</v>
      </c>
      <c r="O24" s="14">
        <v>0</v>
      </c>
    </row>
    <row r="25" spans="1:16" x14ac:dyDescent="0.25">
      <c r="A25" s="17" t="s">
        <v>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32">
        <v>0</v>
      </c>
      <c r="H25" s="32">
        <v>0</v>
      </c>
      <c r="I25" s="32">
        <v>0</v>
      </c>
      <c r="J25" s="10">
        <v>0</v>
      </c>
      <c r="K25" s="32">
        <v>0</v>
      </c>
      <c r="L25" s="10">
        <v>0</v>
      </c>
      <c r="M25" s="32">
        <v>0</v>
      </c>
      <c r="N25" s="33">
        <f t="shared" si="1"/>
        <v>0</v>
      </c>
      <c r="O25" s="14">
        <v>0</v>
      </c>
    </row>
    <row r="26" spans="1:16" x14ac:dyDescent="0.25">
      <c r="A26" s="9" t="s">
        <v>10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32">
        <v>0</v>
      </c>
      <c r="H26" s="32">
        <v>0</v>
      </c>
      <c r="I26" s="32">
        <v>0</v>
      </c>
      <c r="J26" s="10">
        <v>0</v>
      </c>
      <c r="K26" s="32">
        <v>0</v>
      </c>
      <c r="L26" s="10">
        <v>0</v>
      </c>
      <c r="M26" s="32">
        <v>0</v>
      </c>
      <c r="N26" s="33">
        <f t="shared" si="1"/>
        <v>0</v>
      </c>
      <c r="O26" s="14">
        <v>0</v>
      </c>
    </row>
    <row r="27" spans="1:16" x14ac:dyDescent="0.25">
      <c r="A27" s="9" t="s">
        <v>11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2">
        <v>0</v>
      </c>
      <c r="H27" s="32">
        <v>0</v>
      </c>
      <c r="I27" s="32">
        <v>0</v>
      </c>
      <c r="J27" s="10">
        <v>0</v>
      </c>
      <c r="K27" s="32">
        <v>0</v>
      </c>
      <c r="L27" s="10">
        <v>0</v>
      </c>
      <c r="M27" s="32">
        <v>0</v>
      </c>
      <c r="N27" s="33">
        <f t="shared" si="1"/>
        <v>0</v>
      </c>
      <c r="O27" s="14">
        <v>0</v>
      </c>
    </row>
    <row r="28" spans="1:16" x14ac:dyDescent="0.25">
      <c r="A28" s="9" t="s">
        <v>12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2">
        <v>0</v>
      </c>
      <c r="H28" s="32">
        <v>0</v>
      </c>
      <c r="I28" s="32">
        <v>0</v>
      </c>
      <c r="J28" s="10">
        <v>0</v>
      </c>
      <c r="K28" s="32">
        <v>0</v>
      </c>
      <c r="L28" s="10">
        <v>0</v>
      </c>
      <c r="M28" s="10">
        <v>0</v>
      </c>
      <c r="N28" s="33">
        <f t="shared" si="1"/>
        <v>0</v>
      </c>
      <c r="O28" s="14">
        <v>0</v>
      </c>
    </row>
    <row r="29" spans="1:16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/>
    </row>
    <row r="30" spans="1:16" x14ac:dyDescent="0.25">
      <c r="A30" s="21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6" ht="22.5" x14ac:dyDescent="0.25">
      <c r="A31" s="22"/>
      <c r="B31" s="5">
        <v>45748</v>
      </c>
      <c r="C31" s="5">
        <v>45778</v>
      </c>
      <c r="D31" s="5">
        <v>45809</v>
      </c>
      <c r="E31" s="5">
        <v>45839</v>
      </c>
      <c r="F31" s="5">
        <v>45870</v>
      </c>
      <c r="G31" s="5">
        <v>45901</v>
      </c>
      <c r="H31" s="5">
        <v>45931</v>
      </c>
      <c r="I31" s="5">
        <v>45962</v>
      </c>
      <c r="J31" s="5">
        <v>45992</v>
      </c>
      <c r="K31" s="5">
        <v>46023</v>
      </c>
      <c r="L31" s="5">
        <v>46054</v>
      </c>
      <c r="M31" s="5">
        <v>46082</v>
      </c>
      <c r="N31" s="6" t="s">
        <v>14</v>
      </c>
      <c r="O31" s="6" t="s">
        <v>3</v>
      </c>
      <c r="P31" s="36"/>
    </row>
    <row r="32" spans="1:16" x14ac:dyDescent="0.25">
      <c r="A32" s="37" t="s">
        <v>15</v>
      </c>
      <c r="B32" s="38">
        <v>0.9569377990430622</v>
      </c>
      <c r="C32" s="39">
        <v>0.94883720930232562</v>
      </c>
      <c r="D32" s="39">
        <v>0.96756756756756757</v>
      </c>
      <c r="E32" s="38">
        <v>0.97435897435897434</v>
      </c>
      <c r="F32" s="38">
        <v>0.98378378378378384</v>
      </c>
      <c r="G32" s="38">
        <v>0.97461928934010156</v>
      </c>
      <c r="H32" s="38">
        <v>0.95428571428571429</v>
      </c>
      <c r="I32" s="40">
        <v>0.98425196850393704</v>
      </c>
      <c r="J32" s="38">
        <v>0.96</v>
      </c>
      <c r="K32" s="40">
        <v>0.97931034482758617</v>
      </c>
      <c r="L32" s="40">
        <v>0.99038461538461542</v>
      </c>
      <c r="M32" s="40">
        <v>0.94067796610169496</v>
      </c>
      <c r="N32" s="38">
        <v>0.96717171717171713</v>
      </c>
      <c r="O32" s="41">
        <v>0.97</v>
      </c>
      <c r="P32" s="42"/>
    </row>
    <row r="33" spans="1:1" x14ac:dyDescent="0.25">
      <c r="A33" s="43"/>
    </row>
  </sheetData>
  <mergeCells count="8">
    <mergeCell ref="A29:O29"/>
    <mergeCell ref="A30:O30"/>
    <mergeCell ref="A2:O2"/>
    <mergeCell ref="A4:N4"/>
    <mergeCell ref="A13:O13"/>
    <mergeCell ref="A14:O14"/>
    <mergeCell ref="A17:O17"/>
    <mergeCell ref="A20:N20"/>
  </mergeCells>
  <conditionalFormatting sqref="B16:N16">
    <cfRule type="expression" dxfId="8" priority="3">
      <formula>NOT(ISNUMBER(B16))</formula>
    </cfRule>
    <cfRule type="expression" dxfId="7" priority="7">
      <formula>ISERR(B16:N16)</formula>
    </cfRule>
    <cfRule type="cellIs" dxfId="6" priority="8" operator="between">
      <formula>0.001</formula>
      <formula>0.97</formula>
    </cfRule>
    <cfRule type="cellIs" dxfId="5" priority="9" operator="greaterThan">
      <formula>0.96</formula>
    </cfRule>
  </conditionalFormatting>
  <conditionalFormatting sqref="B32:N32">
    <cfRule type="expression" dxfId="4" priority="4">
      <formula>ISERR(B32:N32)</formula>
    </cfRule>
    <cfRule type="cellIs" dxfId="3" priority="5" operator="between">
      <formula>0.001</formula>
      <formula>0.9699</formula>
    </cfRule>
    <cfRule type="cellIs" dxfId="2" priority="6" operator="greaterThan">
      <formula>0.96</formula>
    </cfRule>
  </conditionalFormatting>
  <conditionalFormatting sqref="N5:N12">
    <cfRule type="expression" dxfId="1" priority="1">
      <formula>N5&gt;O5</formula>
    </cfRule>
    <cfRule type="expression" dxfId="0" priority="2">
      <formula>N5&lt;=O5</formula>
    </cfRule>
  </conditionalFormatting>
  <pageMargins left="0.11811023622047245" right="0.11811023622047245" top="0.15748031496062992" bottom="0.15748031496062992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9DAA2005791C40ABF3E422DE08A502" ma:contentTypeVersion="19" ma:contentTypeDescription="Create a new document." ma:contentTypeScope="" ma:versionID="5a06abe24592d6db0395e0956e9b4f23">
  <xsd:schema xmlns:xsd="http://www.w3.org/2001/XMLSchema" xmlns:xs="http://www.w3.org/2001/XMLSchema" xmlns:p="http://schemas.microsoft.com/office/2006/metadata/properties" xmlns:ns1="http://schemas.microsoft.com/sharepoint/v3" xmlns:ns2="08846cd0-9366-4da5-96c6-199baf5ad30d" xmlns:ns3="b2868909-7522-475a-bd28-01046b3e794a" targetNamespace="http://schemas.microsoft.com/office/2006/metadata/properties" ma:root="true" ma:fieldsID="6286e2636b40c4cff26e5c8ee99b48a1" ns1:_="" ns2:_="" ns3:_="">
    <xsd:import namespace="http://schemas.microsoft.com/sharepoint/v3"/>
    <xsd:import namespace="08846cd0-9366-4da5-96c6-199baf5ad30d"/>
    <xsd:import namespace="b2868909-7522-475a-bd28-01046b3e79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igrationSourceURL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46cd0-9366-4da5-96c6-199baf5ad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igrationSourceURL" ma:index="20" nillable="true" ma:displayName="MigrationSourceURL" ma:internalName="MigrationSourceURL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68909-7522-475a-bd28-01046b3e7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d2f277d-6eff-4727-842f-93ab1ef1a177}" ma:internalName="TaxCatchAll" ma:showField="CatchAllData" ma:web="b2868909-7522-475a-bd28-01046b3e79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igrationSourceURL xmlns="08846cd0-9366-4da5-96c6-199baf5ad30d" xsi:nil="true"/>
    <_ip_UnifiedCompliancePolicyProperties xmlns="http://schemas.microsoft.com/sharepoint/v3" xsi:nil="true"/>
    <lcf76f155ced4ddcb4097134ff3c332f xmlns="08846cd0-9366-4da5-96c6-199baf5ad30d">
      <Terms xmlns="http://schemas.microsoft.com/office/infopath/2007/PartnerControls"/>
    </lcf76f155ced4ddcb4097134ff3c332f>
    <TaxCatchAll xmlns="b2868909-7522-475a-bd28-01046b3e794a" xsi:nil="true"/>
  </documentManagement>
</p:properties>
</file>

<file path=customXml/itemProps1.xml><?xml version="1.0" encoding="utf-8"?>
<ds:datastoreItem xmlns:ds="http://schemas.openxmlformats.org/officeDocument/2006/customXml" ds:itemID="{567C7C36-A30F-4A47-940F-56271F0FBD71}"/>
</file>

<file path=customXml/itemProps2.xml><?xml version="1.0" encoding="utf-8"?>
<ds:datastoreItem xmlns:ds="http://schemas.openxmlformats.org/officeDocument/2006/customXml" ds:itemID="{BCC1C8E0-B24E-4CF6-A9A1-E72F9C9416E5}"/>
</file>

<file path=customXml/itemProps3.xml><?xml version="1.0" encoding="utf-8"?>
<ds:datastoreItem xmlns:ds="http://schemas.openxmlformats.org/officeDocument/2006/customXml" ds:itemID="{E60DA93B-44B8-4D3C-AD29-5970BCA0A2C5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HAI figures 2026-27</vt:lpstr>
    </vt:vector>
  </TitlesOfParts>
  <Company>Shropshire Community Health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Alison (SHROPSHIRE COMMUNITY HEALTH NHS TRUST)</dc:creator>
  <cp:lastModifiedBy>DAVIES, Alison (SHROPSHIRE COMMUNITY HEALTH NHS TRUST)</cp:lastModifiedBy>
  <dcterms:created xsi:type="dcterms:W3CDTF">2026-06-04T10:05:20Z</dcterms:created>
  <dcterms:modified xsi:type="dcterms:W3CDTF">2026-06-04T10:08:39Z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0x010100D79DAA2005791C40ABF3E422DE08A502</vt:lpwstr>
  </property>
</Properties>
</file>